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zcoeconomics.sharepoint.com/sites/Pezco/Documentos/HUB TECH PEZCO/MACROECONOMIA - PRODUTOS/PROJEÇÕES/2606 Junho/"/>
    </mc:Choice>
  </mc:AlternateContent>
  <xr:revisionPtr revIDLastSave="23" documentId="8_{ECA1823F-6525-405F-9C16-AF6E50A2ED4B}" xr6:coauthVersionLast="47" xr6:coauthVersionMax="47" xr10:uidLastSave="{9D1A2B3A-756D-483F-B77A-BE2E5BC10662}"/>
  <bookViews>
    <workbookView xWindow="-108" yWindow="-108" windowWidth="23256" windowHeight="12456" activeTab="1" xr2:uid="{00000000-000D-0000-FFFF-FFFF00000000}"/>
  </bookViews>
  <sheets>
    <sheet name="Projeções" sheetId="10" r:id="rId1"/>
    <sheet name="Resumo" sheetId="11" r:id="rId2"/>
  </sheets>
  <definedNames>
    <definedName name="_xlnm.Print_Area" localSheetId="0">Projeções!$A$7:$K$32</definedName>
    <definedName name="_xlnm.Print_Area" localSheetId="1">Resumo!$A$7:$K$32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B8" i="11"/>
</calcChain>
</file>

<file path=xl/sharedStrings.xml><?xml version="1.0" encoding="utf-8"?>
<sst xmlns="http://schemas.openxmlformats.org/spreadsheetml/2006/main" count="61" uniqueCount="28">
  <si>
    <t>Indicadores</t>
  </si>
  <si>
    <t>PIB (BRL bi)</t>
  </si>
  <si>
    <t>PIB (USD bi)</t>
  </si>
  <si>
    <t>-</t>
  </si>
  <si>
    <t>IPCA (var. % 12m)</t>
  </si>
  <si>
    <t>Taxa SELIC (% a.a., fim de período)</t>
  </si>
  <si>
    <t>Taxa de Câmbio (BRL por USD, fim de período)</t>
  </si>
  <si>
    <t>Transações Correntes (% do PIB)</t>
  </si>
  <si>
    <t>Balança Comercial (USD bi)</t>
  </si>
  <si>
    <t>Exportações (USD bi)</t>
  </si>
  <si>
    <t>Importações (USD bi)</t>
  </si>
  <si>
    <t>Reservas Internacionais (USD bi)</t>
  </si>
  <si>
    <t>Dívida Externa (USD bi)</t>
  </si>
  <si>
    <t>Dívida Bruta (% do PIB)</t>
  </si>
  <si>
    <t>Dívida Líquida (% do PIB)</t>
  </si>
  <si>
    <t>IGP-M (var. % 12m)</t>
  </si>
  <si>
    <t>Taxa de Câmbio (BRL por USD, média de período)</t>
  </si>
  <si>
    <t>Taxa de Desemprego (% da PEA, média do ano)</t>
  </si>
  <si>
    <t>Setor Público - Resultado Nominal (% do PIB)</t>
  </si>
  <si>
    <t>Setor Público - Resultado Primário (% do PIB)</t>
  </si>
  <si>
    <t>PIB (var. % YoY, real)</t>
  </si>
  <si>
    <t>Consumo Privado (var. % YoY, real)</t>
  </si>
  <si>
    <t>Governo (var. % YoY, real)</t>
  </si>
  <si>
    <t>Investmento - FBKF (var. % YoY, real)</t>
  </si>
  <si>
    <t>Produção Industrial (var. % YoY, real)</t>
  </si>
  <si>
    <t>Vendas no Varejo (var. % YoY, real)</t>
  </si>
  <si>
    <t>CENÁRIO DE REFERÊNCIA</t>
  </si>
  <si>
    <t>INPC (var. % 12m)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</si>
</sst>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5" tint="-0.24997711111789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24"/>
      </patternFill>
    </fill>
    <fill>
      <patternFill patternType="solid">
        <fgColor theme="2"/>
        <bgColor indexed="2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1" fontId="3" fillId="3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0</xdr:col>
      <xdr:colOff>2548550</xdr:colOff>
      <xdr:row>4</xdr:row>
      <xdr:rowOff>142875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1A8145C1-0495-45FE-3BFF-074FB716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251045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0</xdr:col>
      <xdr:colOff>2548550</xdr:colOff>
      <xdr:row>4</xdr:row>
      <xdr:rowOff>142875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1EE3DB75-FBD6-4183-8DB2-1E630024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2510450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3CD4-9FAF-4183-A43E-145E45C6B4D7}">
  <sheetPr>
    <pageSetUpPr fitToPage="1"/>
  </sheetPr>
  <dimension ref="A1:P34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7" sqref="F17"/>
    </sheetView>
  </sheetViews>
  <sheetFormatPr defaultColWidth="9.109375" defaultRowHeight="13.2" outlineLevelCol="1" x14ac:dyDescent="0.3"/>
  <cols>
    <col min="1" max="1" width="40.109375" style="10" customWidth="1"/>
    <col min="2" max="4" width="9.33203125" style="10" customWidth="1" outlineLevel="1"/>
    <col min="5" max="5" width="9.33203125" style="10" customWidth="1" outlineLevel="1" collapsed="1"/>
    <col min="6" max="16" width="9.33203125" style="10" customWidth="1"/>
    <col min="17" max="16384" width="9.109375" style="10"/>
  </cols>
  <sheetData>
    <row r="1" spans="1:16" x14ac:dyDescent="0.3">
      <c r="A1" s="9"/>
      <c r="B1" s="9"/>
      <c r="C1" s="9"/>
      <c r="D1" s="9"/>
      <c r="E1" s="9"/>
      <c r="F1" s="9"/>
      <c r="G1" s="9"/>
      <c r="H1" s="9"/>
      <c r="I1" s="9"/>
    </row>
    <row r="2" spans="1:16" x14ac:dyDescent="0.3">
      <c r="A2" s="9"/>
      <c r="B2" s="9"/>
      <c r="C2" s="9"/>
      <c r="D2" s="9"/>
      <c r="E2" s="9"/>
      <c r="F2" s="9"/>
      <c r="G2" s="9"/>
      <c r="H2" s="9"/>
      <c r="I2" s="9"/>
    </row>
    <row r="3" spans="1:16" x14ac:dyDescent="0.3">
      <c r="A3" s="9"/>
      <c r="B3" s="9"/>
      <c r="C3" s="9"/>
      <c r="D3" s="9"/>
      <c r="E3" s="9"/>
      <c r="F3" s="9"/>
      <c r="G3" s="9"/>
      <c r="H3" s="9"/>
      <c r="I3" s="9"/>
    </row>
    <row r="4" spans="1:16" x14ac:dyDescent="0.3">
      <c r="A4" s="9"/>
      <c r="B4" s="9"/>
      <c r="C4" s="9"/>
      <c r="D4" s="9"/>
      <c r="E4" s="9"/>
      <c r="F4" s="9"/>
      <c r="G4" s="12" t="s">
        <v>26</v>
      </c>
      <c r="H4" s="9"/>
      <c r="I4" s="9"/>
      <c r="J4" s="9"/>
      <c r="K4" s="9"/>
      <c r="L4" s="9"/>
      <c r="M4" s="9"/>
      <c r="N4" s="9"/>
      <c r="O4" s="9"/>
    </row>
    <row r="5" spans="1:16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x14ac:dyDescent="0.3">
      <c r="A6" s="11"/>
      <c r="B6" s="9"/>
      <c r="C6" s="9"/>
      <c r="D6" s="9"/>
      <c r="E6" s="9"/>
      <c r="F6" s="9"/>
      <c r="G6" s="9"/>
      <c r="H6" s="9"/>
      <c r="I6" s="9"/>
      <c r="J6" s="9"/>
    </row>
    <row r="7" spans="1:16" ht="13.65" customHeight="1" x14ac:dyDescent="0.3">
      <c r="A7" s="1" t="s">
        <v>0</v>
      </c>
      <c r="B7" s="4">
        <v>2016</v>
      </c>
      <c r="C7" s="4">
        <v>2017</v>
      </c>
      <c r="D7" s="4">
        <v>2018</v>
      </c>
      <c r="E7" s="4">
        <v>2019</v>
      </c>
      <c r="F7" s="4">
        <v>2020</v>
      </c>
      <c r="G7" s="4">
        <v>2021</v>
      </c>
      <c r="H7" s="4">
        <v>2022</v>
      </c>
      <c r="I7" s="4">
        <v>2023</v>
      </c>
      <c r="J7" s="4">
        <v>2024</v>
      </c>
      <c r="K7" s="4">
        <v>2025</v>
      </c>
      <c r="L7" s="4">
        <v>2026</v>
      </c>
      <c r="M7" s="4">
        <v>2027</v>
      </c>
      <c r="N7" s="4">
        <v>2028</v>
      </c>
      <c r="O7" s="4">
        <v>2029</v>
      </c>
      <c r="P7" s="4">
        <v>2030</v>
      </c>
    </row>
    <row r="8" spans="1:16" ht="13.65" customHeight="1" x14ac:dyDescent="0.3">
      <c r="A8" s="2" t="s">
        <v>1</v>
      </c>
      <c r="B8" s="5">
        <v>6269.3270000000002</v>
      </c>
      <c r="C8" s="5">
        <v>6585.4790000000003</v>
      </c>
      <c r="D8" s="5">
        <v>7004.1409999999996</v>
      </c>
      <c r="E8" s="5">
        <v>7389.1310000000003</v>
      </c>
      <c r="F8" s="5">
        <v>7609.5969999999998</v>
      </c>
      <c r="G8" s="5">
        <v>9012.1419999999998</v>
      </c>
      <c r="H8" s="5">
        <v>10079.675999999999</v>
      </c>
      <c r="I8" s="5">
        <v>10943.343999999999</v>
      </c>
      <c r="J8" s="5">
        <v>11779.251</v>
      </c>
      <c r="K8" s="5">
        <v>12738.566000000001</v>
      </c>
      <c r="L8" s="6">
        <v>13607.432320931894</v>
      </c>
      <c r="M8" s="6">
        <v>14676.552726005946</v>
      </c>
      <c r="N8" s="6">
        <v>15800.565967726174</v>
      </c>
      <c r="O8" s="6">
        <v>17081.195439416006</v>
      </c>
      <c r="P8" s="6">
        <v>18465.619411069343</v>
      </c>
    </row>
    <row r="9" spans="1:16" ht="13.65" customHeight="1" x14ac:dyDescent="0.3">
      <c r="A9" s="2" t="s">
        <v>2</v>
      </c>
      <c r="B9" s="5">
        <v>1800.134</v>
      </c>
      <c r="C9" s="5">
        <v>2063.1849999999999</v>
      </c>
      <c r="D9" s="5">
        <v>1916.212</v>
      </c>
      <c r="E9" s="5">
        <v>1872.797</v>
      </c>
      <c r="F9" s="5">
        <v>1475.529</v>
      </c>
      <c r="G9" s="5">
        <v>1670.492</v>
      </c>
      <c r="H9" s="5">
        <v>1951.5719999999999</v>
      </c>
      <c r="I9" s="5">
        <v>2190.991</v>
      </c>
      <c r="J9" s="5">
        <v>2184.8229999999999</v>
      </c>
      <c r="K9" s="5">
        <v>2280.8919999999998</v>
      </c>
      <c r="L9" s="6">
        <v>2591.299573608298</v>
      </c>
      <c r="M9" s="6">
        <v>2906.2480645556329</v>
      </c>
      <c r="N9" s="6">
        <v>3068.0710616944025</v>
      </c>
      <c r="O9" s="6">
        <v>3253.5610360792393</v>
      </c>
      <c r="P9" s="6">
        <v>3470.9810923062673</v>
      </c>
    </row>
    <row r="10" spans="1:16" ht="13.65" customHeight="1" x14ac:dyDescent="0.3">
      <c r="A10" s="2" t="s">
        <v>20</v>
      </c>
      <c r="B10" s="5">
        <v>-3.2780334758994201</v>
      </c>
      <c r="C10" s="5">
        <v>1.3250504926862301</v>
      </c>
      <c r="D10" s="5">
        <v>1.78339524629276</v>
      </c>
      <c r="E10" s="5">
        <v>1.2210139014583901</v>
      </c>
      <c r="F10" s="5">
        <v>-3.2758772315539599</v>
      </c>
      <c r="G10" s="5">
        <v>4.7612553226955301</v>
      </c>
      <c r="H10" s="5">
        <v>3.01737231134189</v>
      </c>
      <c r="I10" s="5">
        <v>3.2407082379702001</v>
      </c>
      <c r="J10" s="5">
        <v>3.4191521481904901</v>
      </c>
      <c r="K10" s="5">
        <v>2.28692415933507</v>
      </c>
      <c r="L10" s="6">
        <v>2</v>
      </c>
      <c r="M10" s="6">
        <v>2.5</v>
      </c>
      <c r="N10" s="6">
        <v>2.8</v>
      </c>
      <c r="O10" s="6">
        <v>2.8</v>
      </c>
      <c r="P10" s="6">
        <v>2.8</v>
      </c>
    </row>
    <row r="11" spans="1:16" ht="13.65" customHeight="1" x14ac:dyDescent="0.3">
      <c r="A11" s="3" t="s">
        <v>21</v>
      </c>
      <c r="B11" s="5">
        <v>-3.8381321650032798</v>
      </c>
      <c r="C11" s="5">
        <v>1.9796503588116243</v>
      </c>
      <c r="D11" s="5">
        <v>2.3651493740989737</v>
      </c>
      <c r="E11" s="5">
        <v>2.5963522784315796</v>
      </c>
      <c r="F11" s="5">
        <v>-4.5638641985375923</v>
      </c>
      <c r="G11" s="5">
        <v>2.9549985759042885</v>
      </c>
      <c r="H11" s="5">
        <v>4.1468981257348547</v>
      </c>
      <c r="I11" s="5">
        <v>3.2406731037413872</v>
      </c>
      <c r="J11" s="5">
        <v>5.100793742683285</v>
      </c>
      <c r="K11" s="5">
        <v>1.3133736443976529</v>
      </c>
      <c r="L11" s="6">
        <v>2.1874429286837445</v>
      </c>
      <c r="M11" s="6">
        <v>2.6219567910951032</v>
      </c>
      <c r="N11" s="6">
        <v>2.9995058530918786</v>
      </c>
      <c r="O11" s="6">
        <v>2.8180734369046032</v>
      </c>
      <c r="P11" s="6">
        <v>2.8180734369046032</v>
      </c>
    </row>
    <row r="12" spans="1:16" ht="13.65" customHeight="1" x14ac:dyDescent="0.3">
      <c r="A12" s="3" t="s">
        <v>22</v>
      </c>
      <c r="B12" s="5">
        <v>0.21084235738622101</v>
      </c>
      <c r="C12" s="5">
        <v>-0.6715928026796214</v>
      </c>
      <c r="D12" s="5">
        <v>0.78628075645630346</v>
      </c>
      <c r="E12" s="5">
        <v>-0.48591028313941242</v>
      </c>
      <c r="F12" s="5">
        <v>-3.6883099329244717</v>
      </c>
      <c r="G12" s="5">
        <v>4.1716370780997769</v>
      </c>
      <c r="H12" s="5">
        <v>2.1420632514903559</v>
      </c>
      <c r="I12" s="5">
        <v>3.7705674811224554</v>
      </c>
      <c r="J12" s="5">
        <v>2.000285982110217</v>
      </c>
      <c r="K12" s="5">
        <v>2.104361370716501</v>
      </c>
      <c r="L12" s="6">
        <v>1.5860734365786158</v>
      </c>
      <c r="M12" s="6">
        <v>2.0864999972445188</v>
      </c>
      <c r="N12" s="6">
        <v>2.3950685897657609</v>
      </c>
      <c r="O12" s="6">
        <v>2.3659742933398107</v>
      </c>
      <c r="P12" s="6">
        <v>2.3514271451268356</v>
      </c>
    </row>
    <row r="13" spans="1:16" ht="13.65" customHeight="1" x14ac:dyDescent="0.3">
      <c r="A13" s="3" t="s">
        <v>23</v>
      </c>
      <c r="B13" s="5">
        <v>-12.129300578842001</v>
      </c>
      <c r="C13" s="5">
        <v>-2.5572647157515505</v>
      </c>
      <c r="D13" s="5">
        <v>5.2306298142274388</v>
      </c>
      <c r="E13" s="5">
        <v>4.0267994006303987</v>
      </c>
      <c r="F13" s="5">
        <v>-1.743406347787213</v>
      </c>
      <c r="G13" s="5">
        <v>12.903986789337086</v>
      </c>
      <c r="H13" s="5">
        <v>1.0894871947943363</v>
      </c>
      <c r="I13" s="5">
        <v>-2.9793013848288807</v>
      </c>
      <c r="J13" s="5">
        <v>6.8613427475805011</v>
      </c>
      <c r="K13" s="5">
        <v>2.9291562833748674</v>
      </c>
      <c r="L13" s="6">
        <v>2.7944310712639275</v>
      </c>
      <c r="M13" s="6">
        <v>3.6557636120225681</v>
      </c>
      <c r="N13" s="6">
        <v>3.8403866918629141</v>
      </c>
      <c r="O13" s="6">
        <v>3.9674209686640949</v>
      </c>
      <c r="P13" s="6">
        <v>3.9039038302635047</v>
      </c>
    </row>
    <row r="14" spans="1:16" ht="13.65" customHeight="1" x14ac:dyDescent="0.3">
      <c r="A14" s="2" t="s">
        <v>24</v>
      </c>
      <c r="B14" s="5">
        <v>-6.4299479970095668</v>
      </c>
      <c r="C14" s="5">
        <v>2.5232963358270188</v>
      </c>
      <c r="D14" s="5">
        <v>0.96461251476880339</v>
      </c>
      <c r="E14" s="5">
        <v>-1.0808381069647544</v>
      </c>
      <c r="F14" s="5">
        <v>-4.4538506130174627</v>
      </c>
      <c r="G14" s="5">
        <v>3.9317084954185288</v>
      </c>
      <c r="H14" s="5">
        <v>-0.69531484309920399</v>
      </c>
      <c r="I14" s="5">
        <v>0.12499499791673863</v>
      </c>
      <c r="J14" s="5">
        <v>3.1051694749952619</v>
      </c>
      <c r="K14" s="5">
        <v>0.55936406704060193</v>
      </c>
      <c r="L14" s="6">
        <v>0.7069299727250381</v>
      </c>
      <c r="M14" s="6">
        <v>0.71699758372695122</v>
      </c>
      <c r="N14" s="6">
        <v>0.89636962779461915</v>
      </c>
      <c r="O14" s="6">
        <v>0.84970346078440218</v>
      </c>
      <c r="P14" s="6">
        <v>0.82637037727929374</v>
      </c>
    </row>
    <row r="15" spans="1:16" ht="13.65" customHeight="1" x14ac:dyDescent="0.3">
      <c r="A15" s="3" t="s">
        <v>25</v>
      </c>
      <c r="B15" s="5">
        <v>-6.2410468023953332</v>
      </c>
      <c r="C15" s="5">
        <v>2.0892871429126325</v>
      </c>
      <c r="D15" s="5">
        <v>2.3176804098394177</v>
      </c>
      <c r="E15" s="5">
        <v>1.8415709101264222</v>
      </c>
      <c r="F15" s="5">
        <v>1.1818195758831918</v>
      </c>
      <c r="G15" s="5">
        <v>1.3972698409122852</v>
      </c>
      <c r="H15" s="5">
        <v>0.99160118497483296</v>
      </c>
      <c r="I15" s="5">
        <v>1.713602500000011</v>
      </c>
      <c r="J15" s="5">
        <v>4.0951930036430495</v>
      </c>
      <c r="K15" s="5">
        <v>1.5780242480476714</v>
      </c>
      <c r="L15" s="6">
        <v>1.2187944418700598</v>
      </c>
      <c r="M15" s="6">
        <v>1.4227141195802961</v>
      </c>
      <c r="N15" s="6">
        <v>1.5370036115858554</v>
      </c>
      <c r="O15" s="6">
        <v>1.5652217127578933</v>
      </c>
      <c r="P15" s="6">
        <v>1.5793307633439124</v>
      </c>
    </row>
    <row r="16" spans="1:16" ht="13.65" customHeight="1" x14ac:dyDescent="0.3">
      <c r="A16" s="3" t="s">
        <v>17</v>
      </c>
      <c r="B16" s="5">
        <v>11.3712873776054</v>
      </c>
      <c r="C16" s="5">
        <v>12.860655376690428</v>
      </c>
      <c r="D16" s="5">
        <v>12.369998504034486</v>
      </c>
      <c r="E16" s="5">
        <v>12.047440563995284</v>
      </c>
      <c r="F16" s="5">
        <v>13.472259361114212</v>
      </c>
      <c r="G16" s="5">
        <v>13.504081811115556</v>
      </c>
      <c r="H16" s="5">
        <v>9.5159284836326332</v>
      </c>
      <c r="I16" s="5">
        <v>8.0386074119280728</v>
      </c>
      <c r="J16" s="5">
        <v>6.9267060969608236</v>
      </c>
      <c r="K16" s="5">
        <v>5.9459786479831322</v>
      </c>
      <c r="L16" s="6">
        <v>5.8351645146863529</v>
      </c>
      <c r="M16" s="6">
        <v>5.66949457045241</v>
      </c>
      <c r="N16" s="6">
        <v>5.5943849492307933</v>
      </c>
      <c r="O16" s="6">
        <v>5.521277970259626</v>
      </c>
      <c r="P16" s="6">
        <v>5.4500579623147702</v>
      </c>
    </row>
    <row r="17" spans="1:16" ht="13.65" customHeight="1" x14ac:dyDescent="0.3">
      <c r="A17" s="3" t="s">
        <v>18</v>
      </c>
      <c r="B17" s="5">
        <v>-8.9772793794294046</v>
      </c>
      <c r="C17" s="5">
        <v>-7.7656917590960353</v>
      </c>
      <c r="D17" s="5">
        <v>-6.9593401960354599</v>
      </c>
      <c r="E17" s="5">
        <v>-5.8079089408483897</v>
      </c>
      <c r="F17" s="5">
        <v>-13.343374162915591</v>
      </c>
      <c r="G17" s="5">
        <v>-4.2571899111221283</v>
      </c>
      <c r="H17" s="5">
        <v>-4.5679345248795693</v>
      </c>
      <c r="I17" s="5">
        <v>-8.8402320168314183</v>
      </c>
      <c r="J17" s="5">
        <v>-8.4723213725558608</v>
      </c>
      <c r="K17" s="5">
        <v>-8.3413941569247285</v>
      </c>
      <c r="L17" s="6">
        <v>-7.7791992445370894</v>
      </c>
      <c r="M17" s="6">
        <v>-6.4607357121513251</v>
      </c>
      <c r="N17" s="6">
        <v>-5.4824717314595279</v>
      </c>
      <c r="O17" s="6">
        <v>-4.5654080275927038</v>
      </c>
      <c r="P17" s="6">
        <v>-3.6482744525619859</v>
      </c>
    </row>
    <row r="18" spans="1:16" ht="13.65" customHeight="1" x14ac:dyDescent="0.3">
      <c r="A18" s="3" t="s">
        <v>19</v>
      </c>
      <c r="B18" s="5">
        <v>-2.48497167239801</v>
      </c>
      <c r="C18" s="5">
        <v>-1.679194482284432</v>
      </c>
      <c r="D18" s="5">
        <v>-1.5456285074786473</v>
      </c>
      <c r="E18" s="5">
        <v>-0.8373379765496104</v>
      </c>
      <c r="F18" s="5">
        <v>-9.2376771069479773</v>
      </c>
      <c r="G18" s="5">
        <v>0.71821993040056409</v>
      </c>
      <c r="H18" s="5">
        <v>1.2499806541400735</v>
      </c>
      <c r="I18" s="5">
        <v>-2.2764887953810096</v>
      </c>
      <c r="J18" s="5">
        <v>-0.4037013898421894</v>
      </c>
      <c r="K18" s="5">
        <v>-0.43192459810625466</v>
      </c>
      <c r="L18" s="6">
        <v>-0.41244017138030414</v>
      </c>
      <c r="M18" s="6">
        <v>0.15581937625920597</v>
      </c>
      <c r="N18" s="6">
        <v>0.83521799423825849</v>
      </c>
      <c r="O18" s="6">
        <v>1.6728204007586063</v>
      </c>
      <c r="P18" s="6">
        <v>2.5001375345310564</v>
      </c>
    </row>
    <row r="19" spans="1:16" ht="13.65" customHeight="1" x14ac:dyDescent="0.3">
      <c r="A19" s="3" t="s">
        <v>13</v>
      </c>
      <c r="B19" s="5">
        <v>69.839815262025169</v>
      </c>
      <c r="C19" s="5">
        <v>73.717926766953866</v>
      </c>
      <c r="D19" s="5">
        <v>75.269504976670703</v>
      </c>
      <c r="E19" s="5">
        <v>74.435060855586272</v>
      </c>
      <c r="F19" s="5">
        <v>86.939626419806984</v>
      </c>
      <c r="G19" s="5">
        <v>77.305985644154902</v>
      </c>
      <c r="H19" s="5">
        <v>71.677722878840697</v>
      </c>
      <c r="I19" s="5">
        <v>73.828164631582723</v>
      </c>
      <c r="J19" s="5">
        <v>76.271713663709264</v>
      </c>
      <c r="K19" s="5">
        <v>78.642440121495611</v>
      </c>
      <c r="L19" s="6">
        <v>81.400135969513059</v>
      </c>
      <c r="M19" s="6">
        <v>81.931240387075505</v>
      </c>
      <c r="N19" s="6">
        <v>81.585326015547309</v>
      </c>
      <c r="O19" s="6">
        <v>80.034032590744175</v>
      </c>
      <c r="P19" s="6">
        <v>77.681910804212748</v>
      </c>
    </row>
    <row r="20" spans="1:16" ht="13.65" customHeight="1" x14ac:dyDescent="0.3">
      <c r="A20" s="3" t="s">
        <v>14</v>
      </c>
      <c r="B20" s="5">
        <v>46.143923498289915</v>
      </c>
      <c r="C20" s="5">
        <v>51.369721286391588</v>
      </c>
      <c r="D20" s="5">
        <v>52.766460847339062</v>
      </c>
      <c r="E20" s="5">
        <v>54.698837802141512</v>
      </c>
      <c r="F20" s="5">
        <v>61.369929393733628</v>
      </c>
      <c r="G20" s="5">
        <v>55.113661374633381</v>
      </c>
      <c r="H20" s="5">
        <v>56.132923975603518</v>
      </c>
      <c r="I20" s="5">
        <v>60.427870399771322</v>
      </c>
      <c r="J20" s="5">
        <v>61.300489013723116</v>
      </c>
      <c r="K20" s="5">
        <v>65.243495682174895</v>
      </c>
      <c r="L20" s="6">
        <v>66.780472640061433</v>
      </c>
      <c r="M20" s="6">
        <v>68.206203859618299</v>
      </c>
      <c r="N20" s="6">
        <v>67.738347053188946</v>
      </c>
      <c r="O20" s="6">
        <v>65.720621365260413</v>
      </c>
      <c r="P20" s="6">
        <v>62.781721080430266</v>
      </c>
    </row>
    <row r="21" spans="1:16" ht="13.65" customHeight="1" x14ac:dyDescent="0.3">
      <c r="A21" s="3" t="s">
        <v>15</v>
      </c>
      <c r="B21" s="7">
        <v>7.19</v>
      </c>
      <c r="C21" s="7">
        <v>-0.53</v>
      </c>
      <c r="D21" s="7">
        <v>7.55</v>
      </c>
      <c r="E21" s="7">
        <v>7.32</v>
      </c>
      <c r="F21" s="7">
        <v>23.14</v>
      </c>
      <c r="G21" s="7">
        <v>17.78</v>
      </c>
      <c r="H21" s="7">
        <v>5.45</v>
      </c>
      <c r="I21" s="7">
        <v>-3.18</v>
      </c>
      <c r="J21" s="7">
        <v>6.54</v>
      </c>
      <c r="K21" s="7">
        <v>-1.05</v>
      </c>
      <c r="L21" s="8">
        <v>4.79</v>
      </c>
      <c r="M21" s="8">
        <v>3.72</v>
      </c>
      <c r="N21" s="8">
        <v>3.7</v>
      </c>
      <c r="O21" s="8">
        <v>3.64</v>
      </c>
      <c r="P21" s="8">
        <v>3.63</v>
      </c>
    </row>
    <row r="22" spans="1:16" ht="13.65" customHeight="1" x14ac:dyDescent="0.3">
      <c r="A22" s="2" t="s">
        <v>4</v>
      </c>
      <c r="B22" s="7">
        <v>6.29</v>
      </c>
      <c r="C22" s="7">
        <v>2.95</v>
      </c>
      <c r="D22" s="7">
        <v>3.75</v>
      </c>
      <c r="E22" s="7">
        <v>4.3099999999999996</v>
      </c>
      <c r="F22" s="7">
        <v>4.5199999999999996</v>
      </c>
      <c r="G22" s="7">
        <v>10.06</v>
      </c>
      <c r="H22" s="7">
        <v>5.79</v>
      </c>
      <c r="I22" s="7">
        <v>4.62</v>
      </c>
      <c r="J22" s="7">
        <v>4.83</v>
      </c>
      <c r="K22" s="7">
        <v>4.26</v>
      </c>
      <c r="L22" s="8">
        <v>4.9800000000000004</v>
      </c>
      <c r="M22" s="8">
        <v>4.0599999999999996</v>
      </c>
      <c r="N22" s="8">
        <v>3.9</v>
      </c>
      <c r="O22" s="8">
        <v>3.84</v>
      </c>
      <c r="P22" s="8">
        <v>3.82</v>
      </c>
    </row>
    <row r="23" spans="1:16" ht="13.65" customHeight="1" x14ac:dyDescent="0.3">
      <c r="A23" s="2" t="s">
        <v>27</v>
      </c>
      <c r="B23" s="7">
        <v>6.58</v>
      </c>
      <c r="C23" s="7">
        <v>2.0699999999999998</v>
      </c>
      <c r="D23" s="7">
        <v>3.43</v>
      </c>
      <c r="E23" s="7">
        <v>4.4800000000000004</v>
      </c>
      <c r="F23" s="7">
        <v>5.45</v>
      </c>
      <c r="G23" s="7">
        <v>10.16</v>
      </c>
      <c r="H23" s="7">
        <v>5.93</v>
      </c>
      <c r="I23" s="7">
        <v>3.71</v>
      </c>
      <c r="J23" s="7">
        <v>4.7699999999999996</v>
      </c>
      <c r="K23" s="7">
        <v>3.9</v>
      </c>
      <c r="L23" s="8">
        <v>5.03</v>
      </c>
      <c r="M23" s="8">
        <v>3.93</v>
      </c>
      <c r="N23" s="8">
        <v>3.81</v>
      </c>
      <c r="O23" s="8">
        <v>3.78</v>
      </c>
      <c r="P23" s="8">
        <v>3.75</v>
      </c>
    </row>
    <row r="24" spans="1:16" ht="13.65" customHeight="1" x14ac:dyDescent="0.3">
      <c r="A24" s="2" t="s">
        <v>5</v>
      </c>
      <c r="B24" s="7">
        <v>13.75</v>
      </c>
      <c r="C24" s="7">
        <v>7</v>
      </c>
      <c r="D24" s="7">
        <v>6.5</v>
      </c>
      <c r="E24" s="7">
        <v>4.5</v>
      </c>
      <c r="F24" s="7">
        <v>2</v>
      </c>
      <c r="G24" s="7">
        <v>9.25</v>
      </c>
      <c r="H24" s="7">
        <v>13.75</v>
      </c>
      <c r="I24" s="7">
        <v>11.75</v>
      </c>
      <c r="J24" s="7">
        <v>12.25</v>
      </c>
      <c r="K24" s="7">
        <v>15</v>
      </c>
      <c r="L24" s="8">
        <v>13</v>
      </c>
      <c r="M24" s="8">
        <v>10.5</v>
      </c>
      <c r="N24" s="8">
        <v>9.5</v>
      </c>
      <c r="O24" s="8">
        <v>9.5</v>
      </c>
      <c r="P24" s="8">
        <v>9.5</v>
      </c>
    </row>
    <row r="25" spans="1:16" ht="13.65" customHeight="1" x14ac:dyDescent="0.3">
      <c r="A25" s="2" t="s">
        <v>6</v>
      </c>
      <c r="B25" s="7">
        <v>3.2591000000000001</v>
      </c>
      <c r="C25" s="7">
        <v>3.3079999999999998</v>
      </c>
      <c r="D25" s="7">
        <v>3.8748</v>
      </c>
      <c r="E25" s="7">
        <v>4.0307000000000004</v>
      </c>
      <c r="F25" s="7">
        <v>5.1966999999999999</v>
      </c>
      <c r="G25" s="7">
        <v>5.5804999999999998</v>
      </c>
      <c r="H25" s="7">
        <v>5.2176999999999998</v>
      </c>
      <c r="I25" s="7">
        <v>4.8413000000000004</v>
      </c>
      <c r="J25" s="7">
        <v>6.1923000000000004</v>
      </c>
      <c r="K25" s="7">
        <v>5.5023999999999997</v>
      </c>
      <c r="L25" s="8">
        <v>5</v>
      </c>
      <c r="M25" s="8">
        <v>5.0999999999999996</v>
      </c>
      <c r="N25" s="8">
        <v>5.2</v>
      </c>
      <c r="O25" s="8">
        <v>5.3</v>
      </c>
      <c r="P25" s="8">
        <v>5.34</v>
      </c>
    </row>
    <row r="26" spans="1:16" ht="13.65" customHeight="1" x14ac:dyDescent="0.3">
      <c r="A26" s="2" t="s">
        <v>16</v>
      </c>
      <c r="B26" s="7">
        <v>3.4832999999999998</v>
      </c>
      <c r="C26" s="7">
        <v>3.1924999999999999</v>
      </c>
      <c r="D26" s="7">
        <v>3.6558000000000002</v>
      </c>
      <c r="E26" s="7">
        <v>3.9460999999999999</v>
      </c>
      <c r="F26" s="7">
        <v>5.1577999999999999</v>
      </c>
      <c r="G26" s="7">
        <v>5.3956</v>
      </c>
      <c r="H26" s="7">
        <v>5.1654999999999998</v>
      </c>
      <c r="I26" s="7">
        <v>4.9953000000000003</v>
      </c>
      <c r="J26" s="7">
        <v>5.3920000000000003</v>
      </c>
      <c r="K26" s="7">
        <v>5.5854999999999997</v>
      </c>
      <c r="L26" s="8">
        <v>5.2511999999999999</v>
      </c>
      <c r="M26" s="8">
        <v>5.05</v>
      </c>
      <c r="N26" s="8">
        <v>5.15</v>
      </c>
      <c r="O26" s="8">
        <v>5.25</v>
      </c>
      <c r="P26" s="8">
        <v>5.32</v>
      </c>
    </row>
    <row r="27" spans="1:16" ht="13.65" customHeight="1" x14ac:dyDescent="0.3">
      <c r="A27" s="2" t="s">
        <v>8</v>
      </c>
      <c r="B27" s="5">
        <v>40.204771561000001</v>
      </c>
      <c r="C27" s="5">
        <v>56.036664349999995</v>
      </c>
      <c r="D27" s="5">
        <v>46.567539897000017</v>
      </c>
      <c r="E27" s="5">
        <v>35.198840066999992</v>
      </c>
      <c r="F27" s="5">
        <v>50.393416776000009</v>
      </c>
      <c r="G27" s="5">
        <v>61.406528280000003</v>
      </c>
      <c r="H27" s="5">
        <v>61.525351274000002</v>
      </c>
      <c r="I27" s="5">
        <v>98.902926784000016</v>
      </c>
      <c r="J27" s="5">
        <v>74.176555535999967</v>
      </c>
      <c r="K27" s="5">
        <v>68.070028675000003</v>
      </c>
      <c r="L27" s="6">
        <v>76.183999999999969</v>
      </c>
      <c r="M27" s="6">
        <v>85.563999999999965</v>
      </c>
      <c r="N27" s="6">
        <v>96.525000000000034</v>
      </c>
      <c r="O27" s="6">
        <v>109.45699999999999</v>
      </c>
      <c r="P27" s="6">
        <v>124.839</v>
      </c>
    </row>
    <row r="28" spans="1:16" ht="13.65" customHeight="1" x14ac:dyDescent="0.3">
      <c r="A28" s="2" t="s">
        <v>9</v>
      </c>
      <c r="B28" s="5">
        <v>179.52612921400001</v>
      </c>
      <c r="C28" s="5">
        <v>214.988108353</v>
      </c>
      <c r="D28" s="5">
        <v>231.88952339900001</v>
      </c>
      <c r="E28" s="5">
        <v>221.12680764699999</v>
      </c>
      <c r="F28" s="5">
        <v>209.180241655</v>
      </c>
      <c r="G28" s="5">
        <v>280.81457746000001</v>
      </c>
      <c r="H28" s="5">
        <v>334.13603821999999</v>
      </c>
      <c r="I28" s="5">
        <v>339.69576600800002</v>
      </c>
      <c r="J28" s="5">
        <v>337.04616170999998</v>
      </c>
      <c r="K28" s="5">
        <v>348.27846249999999</v>
      </c>
      <c r="L28" s="6">
        <v>361.76</v>
      </c>
      <c r="M28" s="6">
        <v>379.52199999999999</v>
      </c>
      <c r="N28" s="6">
        <v>402.13600000000002</v>
      </c>
      <c r="O28" s="6">
        <v>430.36</v>
      </c>
      <c r="P28" s="6">
        <v>465.17</v>
      </c>
    </row>
    <row r="29" spans="1:16" ht="13.65" customHeight="1" x14ac:dyDescent="0.3">
      <c r="A29" s="2" t="s">
        <v>10</v>
      </c>
      <c r="B29" s="5">
        <v>139.32135765300001</v>
      </c>
      <c r="C29" s="5">
        <v>158.95144400300001</v>
      </c>
      <c r="D29" s="5">
        <v>185.32198350199999</v>
      </c>
      <c r="E29" s="5">
        <v>185.92796758</v>
      </c>
      <c r="F29" s="5">
        <v>158.78682487899999</v>
      </c>
      <c r="G29" s="5">
        <v>219.40804918000001</v>
      </c>
      <c r="H29" s="5">
        <v>272.61068694599999</v>
      </c>
      <c r="I29" s="5">
        <v>240.79283922400001</v>
      </c>
      <c r="J29" s="5">
        <v>262.86960617400001</v>
      </c>
      <c r="K29" s="5">
        <v>280.20843382499999</v>
      </c>
      <c r="L29" s="6">
        <v>285.57600000000002</v>
      </c>
      <c r="M29" s="6">
        <v>293.95800000000003</v>
      </c>
      <c r="N29" s="6">
        <v>305.61099999999999</v>
      </c>
      <c r="O29" s="6">
        <v>320.90300000000002</v>
      </c>
      <c r="P29" s="6">
        <v>340.33100000000002</v>
      </c>
    </row>
    <row r="30" spans="1:16" ht="13.65" customHeight="1" x14ac:dyDescent="0.3">
      <c r="A30" s="2" t="s">
        <v>7</v>
      </c>
      <c r="B30" s="5">
        <v>-1.6959293030407736</v>
      </c>
      <c r="C30" s="5">
        <v>-1.2245145248729514</v>
      </c>
      <c r="D30" s="5">
        <v>-2.8085618918992261</v>
      </c>
      <c r="E30" s="5">
        <v>-3.470797956212019</v>
      </c>
      <c r="F30" s="5">
        <v>-1.6884791827202312</v>
      </c>
      <c r="G30" s="5">
        <v>-2.3584668468930112</v>
      </c>
      <c r="H30" s="5">
        <v>-2.1500615913735186</v>
      </c>
      <c r="I30" s="5">
        <v>-1.2314518863838326</v>
      </c>
      <c r="J30" s="5">
        <v>-2.9893954796338198</v>
      </c>
      <c r="K30" s="5">
        <v>-2.925039852829507</v>
      </c>
      <c r="L30" s="6">
        <v>-2.635127352175608</v>
      </c>
      <c r="M30" s="6">
        <v>-2.7001529318636552</v>
      </c>
      <c r="N30" s="6">
        <v>-2.4200563046214145</v>
      </c>
      <c r="O30" s="6">
        <v>-2.1215108162764307</v>
      </c>
      <c r="P30" s="6">
        <v>-1.8572996687429486</v>
      </c>
    </row>
    <row r="31" spans="1:16" ht="13.65" customHeight="1" x14ac:dyDescent="0.3">
      <c r="A31" s="2" t="s">
        <v>11</v>
      </c>
      <c r="B31" s="5">
        <v>365.01600000000002</v>
      </c>
      <c r="C31" s="5">
        <v>373.97199999999998</v>
      </c>
      <c r="D31" s="5">
        <v>374.71499999999997</v>
      </c>
      <c r="E31" s="5">
        <v>356.88400000000001</v>
      </c>
      <c r="F31" s="5">
        <v>355.62</v>
      </c>
      <c r="G31" s="5">
        <v>362.20400000000001</v>
      </c>
      <c r="H31" s="5">
        <v>324.70299999999997</v>
      </c>
      <c r="I31" s="5">
        <v>355.03399999999999</v>
      </c>
      <c r="J31" s="5">
        <v>332.30599999999998</v>
      </c>
      <c r="K31" s="5">
        <v>358.23399999999998</v>
      </c>
      <c r="L31" s="6">
        <v>378.83927351904913</v>
      </c>
      <c r="M31" s="6">
        <v>398.88360843877837</v>
      </c>
      <c r="N31" s="6">
        <v>424.83515446302897</v>
      </c>
      <c r="O31" s="6">
        <v>465.69557056613149</v>
      </c>
      <c r="P31" s="6">
        <v>517.18276803025174</v>
      </c>
    </row>
    <row r="32" spans="1:16" x14ac:dyDescent="0.3">
      <c r="A32" s="2" t="s">
        <v>12</v>
      </c>
      <c r="B32" s="5">
        <v>326.29737</v>
      </c>
      <c r="C32" s="5">
        <v>314.71915999999999</v>
      </c>
      <c r="D32" s="5">
        <v>320.61209000000002</v>
      </c>
      <c r="E32" s="5">
        <v>322.98548999999997</v>
      </c>
      <c r="F32" s="5">
        <v>310.8073</v>
      </c>
      <c r="G32" s="5">
        <v>325.43986000000001</v>
      </c>
      <c r="H32" s="5">
        <v>319.63426404973001</v>
      </c>
      <c r="I32" s="5">
        <v>339.15634360297003</v>
      </c>
      <c r="J32" s="5" t="s">
        <v>3</v>
      </c>
      <c r="K32" s="5" t="s">
        <v>3</v>
      </c>
      <c r="L32" s="6" t="s">
        <v>3</v>
      </c>
      <c r="M32" s="6" t="s">
        <v>3</v>
      </c>
      <c r="N32" s="6" t="s">
        <v>3</v>
      </c>
      <c r="O32" s="6" t="s">
        <v>3</v>
      </c>
      <c r="P32" s="6" t="s">
        <v>3</v>
      </c>
    </row>
    <row r="33" spans="1:10" x14ac:dyDescent="0.3">
      <c r="A33" s="11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3">
      <c r="A34" s="11"/>
      <c r="B34" s="9"/>
      <c r="C34" s="9"/>
      <c r="D34" s="9"/>
      <c r="E34" s="9"/>
      <c r="F34" s="9"/>
      <c r="G34" s="9"/>
      <c r="H34" s="9"/>
      <c r="I34" s="9"/>
      <c r="J34" s="9"/>
    </row>
  </sheetData>
  <pageMargins left="0.511811024" right="0.511811024" top="0.78740157499999996" bottom="0.78740157499999996" header="0.31496062000000002" footer="0.31496062000000002"/>
  <pageSetup paperSize="9" scale="87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EA06-7AF8-4575-9932-909CFEDEA4CC}">
  <sheetPr>
    <pageSetUpPr fitToPage="1"/>
  </sheetPr>
  <dimension ref="A1:P3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2" sqref="A32:XFD32"/>
    </sheetView>
  </sheetViews>
  <sheetFormatPr defaultColWidth="9.109375" defaultRowHeight="13.2" outlineLevelCol="1" x14ac:dyDescent="0.3"/>
  <cols>
    <col min="1" max="1" width="40.109375" style="10" customWidth="1"/>
    <col min="2" max="4" width="9.33203125" style="10" hidden="1" customWidth="1" outlineLevel="1"/>
    <col min="5" max="5" width="9.33203125" style="10" hidden="1" customWidth="1" outlineLevel="1" collapsed="1"/>
    <col min="6" max="6" width="9.33203125" style="10" hidden="1" customWidth="1" collapsed="1"/>
    <col min="7" max="9" width="9.33203125" style="10" hidden="1" customWidth="1"/>
    <col min="10" max="13" width="9.33203125" style="10" customWidth="1"/>
    <col min="14" max="16" width="9.33203125" style="10" hidden="1" customWidth="1"/>
    <col min="17" max="16384" width="9.109375" style="10"/>
  </cols>
  <sheetData>
    <row r="1" spans="1:16" x14ac:dyDescent="0.3">
      <c r="A1" s="9"/>
      <c r="B1" s="9"/>
      <c r="C1" s="9"/>
      <c r="D1" s="9"/>
      <c r="E1" s="9"/>
      <c r="F1" s="9"/>
      <c r="G1" s="9"/>
      <c r="H1" s="9"/>
      <c r="I1" s="9"/>
    </row>
    <row r="2" spans="1:16" x14ac:dyDescent="0.3">
      <c r="A2" s="9"/>
      <c r="B2" s="9"/>
      <c r="C2" s="9"/>
      <c r="D2" s="9"/>
      <c r="E2" s="9"/>
      <c r="F2" s="9"/>
      <c r="G2" s="9"/>
      <c r="H2" s="9"/>
      <c r="I2" s="9"/>
    </row>
    <row r="3" spans="1:16" x14ac:dyDescent="0.3">
      <c r="A3" s="9"/>
      <c r="B3" s="9"/>
      <c r="C3" s="9"/>
      <c r="D3" s="9"/>
      <c r="E3" s="9"/>
      <c r="F3" s="9"/>
      <c r="G3" s="9"/>
      <c r="H3" s="9"/>
      <c r="I3" s="9"/>
    </row>
    <row r="4" spans="1:16" x14ac:dyDescent="0.3">
      <c r="A4" s="9"/>
      <c r="B4" s="9"/>
      <c r="C4" s="9"/>
      <c r="D4" s="9"/>
      <c r="E4" s="9"/>
      <c r="F4" s="9"/>
      <c r="G4" s="12" t="s">
        <v>26</v>
      </c>
      <c r="H4" s="9"/>
      <c r="I4" s="9"/>
      <c r="J4" s="9"/>
      <c r="K4" s="9"/>
      <c r="L4" s="9"/>
      <c r="M4" s="9"/>
      <c r="N4" s="9"/>
      <c r="O4" s="9"/>
    </row>
    <row r="5" spans="1:16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x14ac:dyDescent="0.3">
      <c r="A6" s="11"/>
      <c r="B6" s="9"/>
      <c r="C6" s="9"/>
      <c r="D6" s="9"/>
      <c r="E6" s="9"/>
      <c r="F6" s="9"/>
      <c r="G6" s="9"/>
      <c r="H6" s="9"/>
      <c r="I6" s="9"/>
      <c r="J6" s="9"/>
    </row>
    <row r="7" spans="1:16" ht="13.65" customHeight="1" x14ac:dyDescent="0.3">
      <c r="A7" s="1" t="s">
        <v>0</v>
      </c>
      <c r="B7" s="4">
        <v>2016</v>
      </c>
      <c r="C7" s="4">
        <v>2017</v>
      </c>
      <c r="D7" s="4">
        <v>2018</v>
      </c>
      <c r="E7" s="4">
        <v>2019</v>
      </c>
      <c r="F7" s="4">
        <v>2020</v>
      </c>
      <c r="G7" s="4">
        <v>2021</v>
      </c>
      <c r="H7" s="4">
        <v>2022</v>
      </c>
      <c r="I7" s="4">
        <v>2023</v>
      </c>
      <c r="J7" s="4">
        <v>2024</v>
      </c>
      <c r="K7" s="4">
        <v>2025</v>
      </c>
      <c r="L7" s="4">
        <v>2026</v>
      </c>
      <c r="M7" s="4">
        <v>2027</v>
      </c>
      <c r="N7" s="4">
        <v>2028</v>
      </c>
      <c r="O7" s="4">
        <v>2029</v>
      </c>
      <c r="P7" s="4">
        <v>2030</v>
      </c>
    </row>
    <row r="8" spans="1:16" ht="13.65" hidden="1" customHeight="1" x14ac:dyDescent="0.3">
      <c r="A8" s="2" t="s">
        <v>1</v>
      </c>
      <c r="B8" s="5">
        <f>Projeções!B8</f>
        <v>6269.3270000000002</v>
      </c>
      <c r="C8" s="5">
        <f>Projeções!C8</f>
        <v>6585.4790000000003</v>
      </c>
      <c r="D8" s="5">
        <f>Projeções!D8</f>
        <v>7004.1409999999996</v>
      </c>
      <c r="E8" s="5">
        <f>Projeções!E8</f>
        <v>7389.1310000000003</v>
      </c>
      <c r="F8" s="5">
        <f>Projeções!F8</f>
        <v>7609.5969999999998</v>
      </c>
      <c r="G8" s="5">
        <f>Projeções!G8</f>
        <v>9012.1419999999998</v>
      </c>
      <c r="H8" s="5">
        <f>Projeções!H8</f>
        <v>10079.675999999999</v>
      </c>
      <c r="I8" s="5">
        <f>Projeções!I8</f>
        <v>10943.343999999999</v>
      </c>
      <c r="J8" s="5">
        <f>Projeções!J8</f>
        <v>11779.251</v>
      </c>
      <c r="K8" s="5">
        <f>Projeções!K8</f>
        <v>12738.566000000001</v>
      </c>
      <c r="L8" s="6">
        <f>Projeções!L8</f>
        <v>13607.432320931894</v>
      </c>
      <c r="M8" s="6">
        <f>Projeções!M8</f>
        <v>14676.552726005946</v>
      </c>
      <c r="N8" s="6">
        <f>Projeções!N8</f>
        <v>15800.565967726174</v>
      </c>
      <c r="O8" s="6">
        <f>Projeções!O8</f>
        <v>17081.195439416006</v>
      </c>
      <c r="P8" s="6">
        <f>Projeções!P8</f>
        <v>18465.619411069343</v>
      </c>
    </row>
    <row r="9" spans="1:16" ht="13.65" hidden="1" customHeight="1" x14ac:dyDescent="0.3">
      <c r="A9" s="2" t="s">
        <v>2</v>
      </c>
      <c r="B9" s="5">
        <f>Projeções!B9</f>
        <v>1800.134</v>
      </c>
      <c r="C9" s="5">
        <f>Projeções!C9</f>
        <v>2063.1849999999999</v>
      </c>
      <c r="D9" s="5">
        <f>Projeções!D9</f>
        <v>1916.212</v>
      </c>
      <c r="E9" s="5">
        <f>Projeções!E9</f>
        <v>1872.797</v>
      </c>
      <c r="F9" s="5">
        <f>Projeções!F9</f>
        <v>1475.529</v>
      </c>
      <c r="G9" s="5">
        <f>Projeções!G9</f>
        <v>1670.492</v>
      </c>
      <c r="H9" s="5">
        <f>Projeções!H9</f>
        <v>1951.5719999999999</v>
      </c>
      <c r="I9" s="5">
        <f>Projeções!I9</f>
        <v>2190.991</v>
      </c>
      <c r="J9" s="5">
        <f>Projeções!J9</f>
        <v>2184.8229999999999</v>
      </c>
      <c r="K9" s="5">
        <f>Projeções!K9</f>
        <v>2280.8919999999998</v>
      </c>
      <c r="L9" s="6">
        <f>Projeções!L9</f>
        <v>2591.299573608298</v>
      </c>
      <c r="M9" s="6">
        <f>Projeções!M9</f>
        <v>2906.2480645556329</v>
      </c>
      <c r="N9" s="6">
        <f>Projeções!N9</f>
        <v>3068.0710616944025</v>
      </c>
      <c r="O9" s="6">
        <f>Projeções!O9</f>
        <v>3253.5610360792393</v>
      </c>
      <c r="P9" s="6">
        <f>Projeções!P9</f>
        <v>3470.9810923062673</v>
      </c>
    </row>
    <row r="10" spans="1:16" ht="13.65" customHeight="1" x14ac:dyDescent="0.3">
      <c r="A10" s="2" t="s">
        <v>20</v>
      </c>
      <c r="B10" s="5">
        <f>Projeções!B10</f>
        <v>-3.2780334758994201</v>
      </c>
      <c r="C10" s="5">
        <f>Projeções!C10</f>
        <v>1.3250504926862301</v>
      </c>
      <c r="D10" s="5">
        <f>Projeções!D10</f>
        <v>1.78339524629276</v>
      </c>
      <c r="E10" s="5">
        <f>Projeções!E10</f>
        <v>1.2210139014583901</v>
      </c>
      <c r="F10" s="5">
        <f>Projeções!F10</f>
        <v>-3.2758772315539599</v>
      </c>
      <c r="G10" s="5">
        <f>Projeções!G10</f>
        <v>4.7612553226955301</v>
      </c>
      <c r="H10" s="5">
        <f>Projeções!H10</f>
        <v>3.01737231134189</v>
      </c>
      <c r="I10" s="5">
        <f>Projeções!I10</f>
        <v>3.2407082379702001</v>
      </c>
      <c r="J10" s="5">
        <f>Projeções!J10</f>
        <v>3.4191521481904901</v>
      </c>
      <c r="K10" s="5">
        <f>Projeções!K10</f>
        <v>2.28692415933507</v>
      </c>
      <c r="L10" s="6">
        <f>Projeções!L10</f>
        <v>2</v>
      </c>
      <c r="M10" s="6">
        <f>Projeções!M10</f>
        <v>2.5</v>
      </c>
      <c r="N10" s="6">
        <f>Projeções!N10</f>
        <v>2.8</v>
      </c>
      <c r="O10" s="6">
        <f>Projeções!O10</f>
        <v>2.8</v>
      </c>
      <c r="P10" s="6">
        <f>Projeções!P10</f>
        <v>2.8</v>
      </c>
    </row>
    <row r="11" spans="1:16" ht="13.65" customHeight="1" x14ac:dyDescent="0.3">
      <c r="A11" s="3" t="s">
        <v>21</v>
      </c>
      <c r="B11" s="5">
        <f>Projeções!B11</f>
        <v>-3.8381321650032798</v>
      </c>
      <c r="C11" s="5">
        <f>Projeções!C11</f>
        <v>1.9796503588116243</v>
      </c>
      <c r="D11" s="5">
        <f>Projeções!D11</f>
        <v>2.3651493740989737</v>
      </c>
      <c r="E11" s="5">
        <f>Projeções!E11</f>
        <v>2.5963522784315796</v>
      </c>
      <c r="F11" s="5">
        <f>Projeções!F11</f>
        <v>-4.5638641985375923</v>
      </c>
      <c r="G11" s="5">
        <f>Projeções!G11</f>
        <v>2.9549985759042885</v>
      </c>
      <c r="H11" s="5">
        <f>Projeções!H11</f>
        <v>4.1468981257348547</v>
      </c>
      <c r="I11" s="5">
        <f>Projeções!I11</f>
        <v>3.2406731037413872</v>
      </c>
      <c r="J11" s="5">
        <f>Projeções!J11</f>
        <v>5.100793742683285</v>
      </c>
      <c r="K11" s="5">
        <f>Projeções!K11</f>
        <v>1.3133736443976529</v>
      </c>
      <c r="L11" s="6">
        <f>Projeções!L11</f>
        <v>2.1874429286837445</v>
      </c>
      <c r="M11" s="6">
        <f>Projeções!M11</f>
        <v>2.6219567910951032</v>
      </c>
      <c r="N11" s="6">
        <f>Projeções!N11</f>
        <v>2.9995058530918786</v>
      </c>
      <c r="O11" s="6">
        <f>Projeções!O11</f>
        <v>2.8180734369046032</v>
      </c>
      <c r="P11" s="6">
        <f>Projeções!P11</f>
        <v>2.8180734369046032</v>
      </c>
    </row>
    <row r="12" spans="1:16" ht="13.65" hidden="1" customHeight="1" x14ac:dyDescent="0.3">
      <c r="A12" s="3" t="s">
        <v>22</v>
      </c>
      <c r="B12" s="5">
        <f>Projeções!B12</f>
        <v>0.21084235738622101</v>
      </c>
      <c r="C12" s="5">
        <f>Projeções!C12</f>
        <v>-0.6715928026796214</v>
      </c>
      <c r="D12" s="5">
        <f>Projeções!D12</f>
        <v>0.78628075645630346</v>
      </c>
      <c r="E12" s="5">
        <f>Projeções!E12</f>
        <v>-0.48591028313941242</v>
      </c>
      <c r="F12" s="5">
        <f>Projeções!F12</f>
        <v>-3.6883099329244717</v>
      </c>
      <c r="G12" s="5">
        <f>Projeções!G12</f>
        <v>4.1716370780997769</v>
      </c>
      <c r="H12" s="5">
        <f>Projeções!H12</f>
        <v>2.1420632514903559</v>
      </c>
      <c r="I12" s="5">
        <f>Projeções!I12</f>
        <v>3.7705674811224554</v>
      </c>
      <c r="J12" s="5">
        <f>Projeções!J12</f>
        <v>2.000285982110217</v>
      </c>
      <c r="K12" s="5">
        <f>Projeções!K12</f>
        <v>2.104361370716501</v>
      </c>
      <c r="L12" s="6">
        <f>Projeções!L12</f>
        <v>1.5860734365786158</v>
      </c>
      <c r="M12" s="6">
        <f>Projeções!M12</f>
        <v>2.0864999972445188</v>
      </c>
      <c r="N12" s="6">
        <f>Projeções!N12</f>
        <v>2.3950685897657609</v>
      </c>
      <c r="O12" s="6">
        <f>Projeções!O12</f>
        <v>2.3659742933398107</v>
      </c>
      <c r="P12" s="6">
        <f>Projeções!P12</f>
        <v>2.3514271451268356</v>
      </c>
    </row>
    <row r="13" spans="1:16" ht="13.65" customHeight="1" x14ac:dyDescent="0.3">
      <c r="A13" s="3" t="s">
        <v>23</v>
      </c>
      <c r="B13" s="5">
        <f>Projeções!B13</f>
        <v>-12.129300578842001</v>
      </c>
      <c r="C13" s="5">
        <f>Projeções!C13</f>
        <v>-2.5572647157515505</v>
      </c>
      <c r="D13" s="5">
        <f>Projeções!D13</f>
        <v>5.2306298142274388</v>
      </c>
      <c r="E13" s="5">
        <f>Projeções!E13</f>
        <v>4.0267994006303987</v>
      </c>
      <c r="F13" s="5">
        <f>Projeções!F13</f>
        <v>-1.743406347787213</v>
      </c>
      <c r="G13" s="5">
        <f>Projeções!G13</f>
        <v>12.903986789337086</v>
      </c>
      <c r="H13" s="5">
        <f>Projeções!H13</f>
        <v>1.0894871947943363</v>
      </c>
      <c r="I13" s="5">
        <f>Projeções!I13</f>
        <v>-2.9793013848288807</v>
      </c>
      <c r="J13" s="5">
        <f>Projeções!J13</f>
        <v>6.8613427475805011</v>
      </c>
      <c r="K13" s="5">
        <f>Projeções!K13</f>
        <v>2.9291562833748674</v>
      </c>
      <c r="L13" s="6">
        <f>Projeções!L13</f>
        <v>2.7944310712639275</v>
      </c>
      <c r="M13" s="6">
        <f>Projeções!M13</f>
        <v>3.6557636120225681</v>
      </c>
      <c r="N13" s="6">
        <f>Projeções!N13</f>
        <v>3.8403866918629141</v>
      </c>
      <c r="O13" s="6">
        <f>Projeções!O13</f>
        <v>3.9674209686640949</v>
      </c>
      <c r="P13" s="6">
        <f>Projeções!P13</f>
        <v>3.9039038302635047</v>
      </c>
    </row>
    <row r="14" spans="1:16" ht="13.65" hidden="1" customHeight="1" x14ac:dyDescent="0.3">
      <c r="A14" s="2" t="s">
        <v>24</v>
      </c>
      <c r="B14" s="5">
        <f>Projeções!B14</f>
        <v>-6.4299479970095668</v>
      </c>
      <c r="C14" s="5">
        <f>Projeções!C14</f>
        <v>2.5232963358270188</v>
      </c>
      <c r="D14" s="5">
        <f>Projeções!D14</f>
        <v>0.96461251476880339</v>
      </c>
      <c r="E14" s="5">
        <f>Projeções!E14</f>
        <v>-1.0808381069647544</v>
      </c>
      <c r="F14" s="5">
        <f>Projeções!F14</f>
        <v>-4.4538506130174627</v>
      </c>
      <c r="G14" s="5">
        <f>Projeções!G14</f>
        <v>3.9317084954185288</v>
      </c>
      <c r="H14" s="5">
        <f>Projeções!H14</f>
        <v>-0.69531484309920399</v>
      </c>
      <c r="I14" s="5">
        <f>Projeções!I14</f>
        <v>0.12499499791673863</v>
      </c>
      <c r="J14" s="5">
        <f>Projeções!J14</f>
        <v>3.1051694749952619</v>
      </c>
      <c r="K14" s="5">
        <f>Projeções!K14</f>
        <v>0.55936406704060193</v>
      </c>
      <c r="L14" s="6">
        <f>Projeções!L14</f>
        <v>0.7069299727250381</v>
      </c>
      <c r="M14" s="6">
        <f>Projeções!M14</f>
        <v>0.71699758372695122</v>
      </c>
      <c r="N14" s="6">
        <f>Projeções!N14</f>
        <v>0.89636962779461915</v>
      </c>
      <c r="O14" s="6">
        <f>Projeções!O14</f>
        <v>0.84970346078440218</v>
      </c>
      <c r="P14" s="6">
        <f>Projeções!P14</f>
        <v>0.82637037727929374</v>
      </c>
    </row>
    <row r="15" spans="1:16" ht="13.65" hidden="1" customHeight="1" x14ac:dyDescent="0.3">
      <c r="A15" s="3" t="s">
        <v>25</v>
      </c>
      <c r="B15" s="5">
        <f>Projeções!B15</f>
        <v>-6.2410468023953332</v>
      </c>
      <c r="C15" s="5">
        <f>Projeções!C15</f>
        <v>2.0892871429126325</v>
      </c>
      <c r="D15" s="5">
        <f>Projeções!D15</f>
        <v>2.3176804098394177</v>
      </c>
      <c r="E15" s="5">
        <f>Projeções!E15</f>
        <v>1.8415709101264222</v>
      </c>
      <c r="F15" s="5">
        <f>Projeções!F15</f>
        <v>1.1818195758831918</v>
      </c>
      <c r="G15" s="5">
        <f>Projeções!G15</f>
        <v>1.3972698409122852</v>
      </c>
      <c r="H15" s="5">
        <f>Projeções!H15</f>
        <v>0.99160118497483296</v>
      </c>
      <c r="I15" s="5">
        <f>Projeções!I15</f>
        <v>1.713602500000011</v>
      </c>
      <c r="J15" s="5">
        <f>Projeções!J15</f>
        <v>4.0951930036430495</v>
      </c>
      <c r="K15" s="5">
        <f>Projeções!K15</f>
        <v>1.5780242480476714</v>
      </c>
      <c r="L15" s="6">
        <f>Projeções!L15</f>
        <v>1.2187944418700598</v>
      </c>
      <c r="M15" s="6">
        <f>Projeções!M15</f>
        <v>1.4227141195802961</v>
      </c>
      <c r="N15" s="6">
        <f>Projeções!N15</f>
        <v>1.5370036115858554</v>
      </c>
      <c r="O15" s="6">
        <f>Projeções!O15</f>
        <v>1.5652217127578933</v>
      </c>
      <c r="P15" s="6">
        <f>Projeções!P15</f>
        <v>1.5793307633439124</v>
      </c>
    </row>
    <row r="16" spans="1:16" ht="13.65" customHeight="1" x14ac:dyDescent="0.3">
      <c r="A16" s="3" t="s">
        <v>17</v>
      </c>
      <c r="B16" s="5">
        <f>Projeções!B16</f>
        <v>11.3712873776054</v>
      </c>
      <c r="C16" s="5">
        <f>Projeções!C16</f>
        <v>12.860655376690428</v>
      </c>
      <c r="D16" s="5">
        <f>Projeções!D16</f>
        <v>12.369998504034486</v>
      </c>
      <c r="E16" s="5">
        <f>Projeções!E16</f>
        <v>12.047440563995284</v>
      </c>
      <c r="F16" s="5">
        <f>Projeções!F16</f>
        <v>13.472259361114212</v>
      </c>
      <c r="G16" s="5">
        <f>Projeções!G16</f>
        <v>13.504081811115556</v>
      </c>
      <c r="H16" s="5">
        <f>Projeções!H16</f>
        <v>9.5159284836326332</v>
      </c>
      <c r="I16" s="5">
        <f>Projeções!I16</f>
        <v>8.0386074119280728</v>
      </c>
      <c r="J16" s="5">
        <f>Projeções!J16</f>
        <v>6.9267060969608236</v>
      </c>
      <c r="K16" s="5">
        <f>Projeções!K16</f>
        <v>5.9459786479831322</v>
      </c>
      <c r="L16" s="6">
        <f>Projeções!L16</f>
        <v>5.8351645146863529</v>
      </c>
      <c r="M16" s="6">
        <f>Projeções!M16</f>
        <v>5.66949457045241</v>
      </c>
      <c r="N16" s="6">
        <f>Projeções!N16</f>
        <v>5.5943849492307933</v>
      </c>
      <c r="O16" s="6">
        <f>Projeções!O16</f>
        <v>5.521277970259626</v>
      </c>
      <c r="P16" s="6">
        <f>Projeções!P16</f>
        <v>5.4500579623147702</v>
      </c>
    </row>
    <row r="17" spans="1:16" ht="13.65" customHeight="1" x14ac:dyDescent="0.3">
      <c r="A17" s="3" t="s">
        <v>18</v>
      </c>
      <c r="B17" s="5">
        <f>Projeções!B17</f>
        <v>-8.9772793794294046</v>
      </c>
      <c r="C17" s="5">
        <f>Projeções!C17</f>
        <v>-7.7656917590960353</v>
      </c>
      <c r="D17" s="5">
        <f>Projeções!D17</f>
        <v>-6.9593401960354599</v>
      </c>
      <c r="E17" s="5">
        <f>Projeções!E17</f>
        <v>-5.8079089408483897</v>
      </c>
      <c r="F17" s="5">
        <f>Projeções!F17</f>
        <v>-13.343374162915591</v>
      </c>
      <c r="G17" s="5">
        <f>Projeções!G17</f>
        <v>-4.2571899111221283</v>
      </c>
      <c r="H17" s="5">
        <f>Projeções!H17</f>
        <v>-4.5679345248795693</v>
      </c>
      <c r="I17" s="5">
        <f>Projeções!I17</f>
        <v>-8.8402320168314183</v>
      </c>
      <c r="J17" s="5">
        <f>Projeções!J17</f>
        <v>-8.4723213725558608</v>
      </c>
      <c r="K17" s="5">
        <f>Projeções!K17</f>
        <v>-8.3413941569247285</v>
      </c>
      <c r="L17" s="6">
        <f>Projeções!L17</f>
        <v>-7.7791992445370894</v>
      </c>
      <c r="M17" s="6">
        <f>Projeções!M17</f>
        <v>-6.4607357121513251</v>
      </c>
      <c r="N17" s="6">
        <f>Projeções!N17</f>
        <v>-5.4824717314595279</v>
      </c>
      <c r="O17" s="6">
        <f>Projeções!O17</f>
        <v>-4.5654080275927038</v>
      </c>
      <c r="P17" s="6">
        <f>Projeções!P17</f>
        <v>-3.6482744525619859</v>
      </c>
    </row>
    <row r="18" spans="1:16" ht="13.65" customHeight="1" x14ac:dyDescent="0.3">
      <c r="A18" s="3" t="s">
        <v>19</v>
      </c>
      <c r="B18" s="5">
        <f>Projeções!B18</f>
        <v>-2.48497167239801</v>
      </c>
      <c r="C18" s="5">
        <f>Projeções!C18</f>
        <v>-1.679194482284432</v>
      </c>
      <c r="D18" s="5">
        <f>Projeções!D18</f>
        <v>-1.5456285074786473</v>
      </c>
      <c r="E18" s="5">
        <f>Projeções!E18</f>
        <v>-0.8373379765496104</v>
      </c>
      <c r="F18" s="5">
        <f>Projeções!F18</f>
        <v>-9.2376771069479773</v>
      </c>
      <c r="G18" s="5">
        <f>Projeções!G18</f>
        <v>0.71821993040056409</v>
      </c>
      <c r="H18" s="5">
        <f>Projeções!H18</f>
        <v>1.2499806541400735</v>
      </c>
      <c r="I18" s="5">
        <f>Projeções!I18</f>
        <v>-2.2764887953810096</v>
      </c>
      <c r="J18" s="5">
        <f>Projeções!J18</f>
        <v>-0.4037013898421894</v>
      </c>
      <c r="K18" s="5">
        <f>Projeções!K18</f>
        <v>-0.43192459810625466</v>
      </c>
      <c r="L18" s="6">
        <f>Projeções!L18</f>
        <v>-0.41244017138030414</v>
      </c>
      <c r="M18" s="6">
        <f>Projeções!M18</f>
        <v>0.15581937625920597</v>
      </c>
      <c r="N18" s="6">
        <f>Projeções!N18</f>
        <v>0.83521799423825849</v>
      </c>
      <c r="O18" s="6">
        <f>Projeções!O18</f>
        <v>1.6728204007586063</v>
      </c>
      <c r="P18" s="6">
        <f>Projeções!P18</f>
        <v>2.5001375345310564</v>
      </c>
    </row>
    <row r="19" spans="1:16" ht="13.65" customHeight="1" x14ac:dyDescent="0.3">
      <c r="A19" s="3" t="s">
        <v>13</v>
      </c>
      <c r="B19" s="5">
        <f>Projeções!B19</f>
        <v>69.839815262025169</v>
      </c>
      <c r="C19" s="5">
        <f>Projeções!C19</f>
        <v>73.717926766953866</v>
      </c>
      <c r="D19" s="5">
        <f>Projeções!D19</f>
        <v>75.269504976670703</v>
      </c>
      <c r="E19" s="5">
        <f>Projeções!E19</f>
        <v>74.435060855586272</v>
      </c>
      <c r="F19" s="5">
        <f>Projeções!F19</f>
        <v>86.939626419806984</v>
      </c>
      <c r="G19" s="5">
        <f>Projeções!G19</f>
        <v>77.305985644154902</v>
      </c>
      <c r="H19" s="5">
        <f>Projeções!H19</f>
        <v>71.677722878840697</v>
      </c>
      <c r="I19" s="5">
        <f>Projeções!I19</f>
        <v>73.828164631582723</v>
      </c>
      <c r="J19" s="5">
        <f>Projeções!J19</f>
        <v>76.271713663709264</v>
      </c>
      <c r="K19" s="5">
        <f>Projeções!K19</f>
        <v>78.642440121495611</v>
      </c>
      <c r="L19" s="6">
        <f>Projeções!L19</f>
        <v>81.400135969513059</v>
      </c>
      <c r="M19" s="6">
        <f>Projeções!M19</f>
        <v>81.931240387075505</v>
      </c>
      <c r="N19" s="6">
        <f>Projeções!N19</f>
        <v>81.585326015547309</v>
      </c>
      <c r="O19" s="6">
        <f>Projeções!O19</f>
        <v>80.034032590744175</v>
      </c>
      <c r="P19" s="6">
        <f>Projeções!P19</f>
        <v>77.681910804212748</v>
      </c>
    </row>
    <row r="20" spans="1:16" ht="13.65" customHeight="1" x14ac:dyDescent="0.3">
      <c r="A20" s="3" t="s">
        <v>14</v>
      </c>
      <c r="B20" s="5">
        <f>Projeções!B20</f>
        <v>46.143923498289915</v>
      </c>
      <c r="C20" s="5">
        <f>Projeções!C20</f>
        <v>51.369721286391588</v>
      </c>
      <c r="D20" s="5">
        <f>Projeções!D20</f>
        <v>52.766460847339062</v>
      </c>
      <c r="E20" s="5">
        <f>Projeções!E20</f>
        <v>54.698837802141512</v>
      </c>
      <c r="F20" s="5">
        <f>Projeções!F20</f>
        <v>61.369929393733628</v>
      </c>
      <c r="G20" s="5">
        <f>Projeções!G20</f>
        <v>55.113661374633381</v>
      </c>
      <c r="H20" s="5">
        <f>Projeções!H20</f>
        <v>56.132923975603518</v>
      </c>
      <c r="I20" s="5">
        <f>Projeções!I20</f>
        <v>60.427870399771322</v>
      </c>
      <c r="J20" s="5">
        <f>Projeções!J20</f>
        <v>61.300489013723116</v>
      </c>
      <c r="K20" s="5">
        <f>Projeções!K20</f>
        <v>65.243495682174895</v>
      </c>
      <c r="L20" s="6">
        <f>Projeções!L20</f>
        <v>66.780472640061433</v>
      </c>
      <c r="M20" s="6">
        <f>Projeções!M20</f>
        <v>68.206203859618299</v>
      </c>
      <c r="N20" s="6">
        <f>Projeções!N20</f>
        <v>67.738347053188946</v>
      </c>
      <c r="O20" s="6">
        <f>Projeções!O20</f>
        <v>65.720621365260413</v>
      </c>
      <c r="P20" s="6">
        <f>Projeções!P20</f>
        <v>62.781721080430266</v>
      </c>
    </row>
    <row r="21" spans="1:16" ht="13.65" customHeight="1" x14ac:dyDescent="0.3">
      <c r="A21" s="3" t="s">
        <v>15</v>
      </c>
      <c r="B21" s="7">
        <f>Projeções!B21</f>
        <v>7.19</v>
      </c>
      <c r="C21" s="7">
        <f>Projeções!C21</f>
        <v>-0.53</v>
      </c>
      <c r="D21" s="7">
        <f>Projeções!D21</f>
        <v>7.55</v>
      </c>
      <c r="E21" s="7">
        <f>Projeções!E21</f>
        <v>7.32</v>
      </c>
      <c r="F21" s="7">
        <f>Projeções!F21</f>
        <v>23.14</v>
      </c>
      <c r="G21" s="7">
        <f>Projeções!G21</f>
        <v>17.78</v>
      </c>
      <c r="H21" s="7">
        <f>Projeções!H21</f>
        <v>5.45</v>
      </c>
      <c r="I21" s="7">
        <f>Projeções!I21</f>
        <v>-3.18</v>
      </c>
      <c r="J21" s="7">
        <f>Projeções!J21</f>
        <v>6.54</v>
      </c>
      <c r="K21" s="7">
        <f>Projeções!K21</f>
        <v>-1.05</v>
      </c>
      <c r="L21" s="8">
        <f>Projeções!L21</f>
        <v>4.79</v>
      </c>
      <c r="M21" s="8">
        <f>Projeções!M21</f>
        <v>3.72</v>
      </c>
      <c r="N21" s="8">
        <f>Projeções!N21</f>
        <v>3.7</v>
      </c>
      <c r="O21" s="8">
        <f>Projeções!O21</f>
        <v>3.64</v>
      </c>
      <c r="P21" s="8">
        <f>Projeções!P21</f>
        <v>3.63</v>
      </c>
    </row>
    <row r="22" spans="1:16" ht="13.65" customHeight="1" x14ac:dyDescent="0.3">
      <c r="A22" s="2" t="s">
        <v>4</v>
      </c>
      <c r="B22" s="7">
        <f>Projeções!B22</f>
        <v>6.29</v>
      </c>
      <c r="C22" s="7">
        <f>Projeções!C22</f>
        <v>2.95</v>
      </c>
      <c r="D22" s="7">
        <f>Projeções!D22</f>
        <v>3.75</v>
      </c>
      <c r="E22" s="7">
        <f>Projeções!E22</f>
        <v>4.3099999999999996</v>
      </c>
      <c r="F22" s="7">
        <f>Projeções!F22</f>
        <v>4.5199999999999996</v>
      </c>
      <c r="G22" s="7">
        <f>Projeções!G22</f>
        <v>10.06</v>
      </c>
      <c r="H22" s="7">
        <f>Projeções!H22</f>
        <v>5.79</v>
      </c>
      <c r="I22" s="7">
        <f>Projeções!I22</f>
        <v>4.62</v>
      </c>
      <c r="J22" s="7">
        <f>Projeções!J22</f>
        <v>4.83</v>
      </c>
      <c r="K22" s="7">
        <f>Projeções!K22</f>
        <v>4.26</v>
      </c>
      <c r="L22" s="8">
        <f>Projeções!L22</f>
        <v>4.9800000000000004</v>
      </c>
      <c r="M22" s="8">
        <f>Projeções!M22</f>
        <v>4.0599999999999996</v>
      </c>
      <c r="N22" s="8">
        <f>Projeções!N22</f>
        <v>3.9</v>
      </c>
      <c r="O22" s="8">
        <f>Projeções!O22</f>
        <v>3.84</v>
      </c>
      <c r="P22" s="8">
        <f>Projeções!P22</f>
        <v>3.82</v>
      </c>
    </row>
    <row r="23" spans="1:16" ht="13.65" hidden="1" customHeight="1" x14ac:dyDescent="0.3">
      <c r="A23" s="2" t="s">
        <v>27</v>
      </c>
      <c r="B23" s="7">
        <f>Projeções!B23</f>
        <v>6.58</v>
      </c>
      <c r="C23" s="7">
        <f>Projeções!C23</f>
        <v>2.0699999999999998</v>
      </c>
      <c r="D23" s="7">
        <f>Projeções!D23</f>
        <v>3.43</v>
      </c>
      <c r="E23" s="7">
        <f>Projeções!E23</f>
        <v>4.4800000000000004</v>
      </c>
      <c r="F23" s="7">
        <f>Projeções!F23</f>
        <v>5.45</v>
      </c>
      <c r="G23" s="7">
        <f>Projeções!G23</f>
        <v>10.16</v>
      </c>
      <c r="H23" s="7">
        <f>Projeções!H23</f>
        <v>5.93</v>
      </c>
      <c r="I23" s="7">
        <f>Projeções!I23</f>
        <v>3.71</v>
      </c>
      <c r="J23" s="7">
        <f>Projeções!J23</f>
        <v>4.7699999999999996</v>
      </c>
      <c r="K23" s="7">
        <f>Projeções!K23</f>
        <v>3.9</v>
      </c>
      <c r="L23" s="8">
        <f>Projeções!L23</f>
        <v>5.03</v>
      </c>
      <c r="M23" s="8">
        <f>Projeções!M23</f>
        <v>3.93</v>
      </c>
      <c r="N23" s="8">
        <f>Projeções!N23</f>
        <v>3.81</v>
      </c>
      <c r="O23" s="8">
        <f>Projeções!O23</f>
        <v>3.78</v>
      </c>
      <c r="P23" s="8">
        <f>Projeções!P23</f>
        <v>3.75</v>
      </c>
    </row>
    <row r="24" spans="1:16" ht="13.65" customHeight="1" x14ac:dyDescent="0.3">
      <c r="A24" s="2" t="s">
        <v>5</v>
      </c>
      <c r="B24" s="7">
        <f>Projeções!B24</f>
        <v>13.75</v>
      </c>
      <c r="C24" s="7">
        <f>Projeções!C24</f>
        <v>7</v>
      </c>
      <c r="D24" s="7">
        <f>Projeções!D24</f>
        <v>6.5</v>
      </c>
      <c r="E24" s="7">
        <f>Projeções!E24</f>
        <v>4.5</v>
      </c>
      <c r="F24" s="7">
        <f>Projeções!F24</f>
        <v>2</v>
      </c>
      <c r="G24" s="7">
        <f>Projeções!G24</f>
        <v>9.25</v>
      </c>
      <c r="H24" s="7">
        <f>Projeções!H24</f>
        <v>13.75</v>
      </c>
      <c r="I24" s="7">
        <f>Projeções!I24</f>
        <v>11.75</v>
      </c>
      <c r="J24" s="7">
        <f>Projeções!J24</f>
        <v>12.25</v>
      </c>
      <c r="K24" s="7">
        <f>Projeções!K24</f>
        <v>15</v>
      </c>
      <c r="L24" s="8">
        <f>Projeções!L24</f>
        <v>13</v>
      </c>
      <c r="M24" s="8">
        <f>Projeções!M24</f>
        <v>10.5</v>
      </c>
      <c r="N24" s="8">
        <f>Projeções!N24</f>
        <v>9.5</v>
      </c>
      <c r="O24" s="8">
        <f>Projeções!O24</f>
        <v>9.5</v>
      </c>
      <c r="P24" s="8">
        <f>Projeções!P24</f>
        <v>9.5</v>
      </c>
    </row>
    <row r="25" spans="1:16" ht="13.65" customHeight="1" x14ac:dyDescent="0.3">
      <c r="A25" s="2" t="s">
        <v>6</v>
      </c>
      <c r="B25" s="7">
        <f>Projeções!B25</f>
        <v>3.2591000000000001</v>
      </c>
      <c r="C25" s="7">
        <f>Projeções!C25</f>
        <v>3.3079999999999998</v>
      </c>
      <c r="D25" s="7">
        <f>Projeções!D25</f>
        <v>3.8748</v>
      </c>
      <c r="E25" s="7">
        <f>Projeções!E25</f>
        <v>4.0307000000000004</v>
      </c>
      <c r="F25" s="7">
        <f>Projeções!F25</f>
        <v>5.1966999999999999</v>
      </c>
      <c r="G25" s="7">
        <f>Projeções!G25</f>
        <v>5.5804999999999998</v>
      </c>
      <c r="H25" s="7">
        <f>Projeções!H25</f>
        <v>5.2176999999999998</v>
      </c>
      <c r="I25" s="7">
        <f>Projeções!I25</f>
        <v>4.8413000000000004</v>
      </c>
      <c r="J25" s="7">
        <f>Projeções!J25</f>
        <v>6.1923000000000004</v>
      </c>
      <c r="K25" s="7">
        <f>Projeções!K25</f>
        <v>5.5023999999999997</v>
      </c>
      <c r="L25" s="8">
        <f>Projeções!L25</f>
        <v>5</v>
      </c>
      <c r="M25" s="8">
        <f>Projeções!M25</f>
        <v>5.0999999999999996</v>
      </c>
      <c r="N25" s="8">
        <f>Projeções!N25</f>
        <v>5.2</v>
      </c>
      <c r="O25" s="8">
        <f>Projeções!O25</f>
        <v>5.3</v>
      </c>
      <c r="P25" s="8">
        <f>Projeções!P25</f>
        <v>5.34</v>
      </c>
    </row>
    <row r="26" spans="1:16" ht="13.65" hidden="1" customHeight="1" x14ac:dyDescent="0.3">
      <c r="A26" s="2" t="s">
        <v>16</v>
      </c>
      <c r="B26" s="7">
        <f>Projeções!B26</f>
        <v>3.4832999999999998</v>
      </c>
      <c r="C26" s="7">
        <f>Projeções!C26</f>
        <v>3.1924999999999999</v>
      </c>
      <c r="D26" s="7">
        <f>Projeções!D26</f>
        <v>3.6558000000000002</v>
      </c>
      <c r="E26" s="7">
        <f>Projeções!E26</f>
        <v>3.9460999999999999</v>
      </c>
      <c r="F26" s="7">
        <f>Projeções!F26</f>
        <v>5.1577999999999999</v>
      </c>
      <c r="G26" s="7">
        <f>Projeções!G26</f>
        <v>5.3956</v>
      </c>
      <c r="H26" s="7">
        <f>Projeções!H26</f>
        <v>5.1654999999999998</v>
      </c>
      <c r="I26" s="7">
        <f>Projeções!I26</f>
        <v>4.9953000000000003</v>
      </c>
      <c r="J26" s="7">
        <f>Projeções!J26</f>
        <v>5.3920000000000003</v>
      </c>
      <c r="K26" s="7">
        <f>Projeções!K26</f>
        <v>5.5854999999999997</v>
      </c>
      <c r="L26" s="8">
        <f>Projeções!L26</f>
        <v>5.2511999999999999</v>
      </c>
      <c r="M26" s="8">
        <f>Projeções!M26</f>
        <v>5.05</v>
      </c>
      <c r="N26" s="8">
        <f>Projeções!N26</f>
        <v>5.15</v>
      </c>
      <c r="O26" s="8">
        <f>Projeções!O26</f>
        <v>5.25</v>
      </c>
      <c r="P26" s="8">
        <f>Projeções!P26</f>
        <v>5.32</v>
      </c>
    </row>
    <row r="27" spans="1:16" ht="13.65" customHeight="1" x14ac:dyDescent="0.3">
      <c r="A27" s="2" t="s">
        <v>8</v>
      </c>
      <c r="B27" s="5">
        <f>Projeções!B27</f>
        <v>40.204771561000001</v>
      </c>
      <c r="C27" s="5">
        <f>Projeções!C27</f>
        <v>56.036664349999995</v>
      </c>
      <c r="D27" s="5">
        <f>Projeções!D27</f>
        <v>46.567539897000017</v>
      </c>
      <c r="E27" s="5">
        <f>Projeções!E27</f>
        <v>35.198840066999992</v>
      </c>
      <c r="F27" s="5">
        <f>Projeções!F27</f>
        <v>50.393416776000009</v>
      </c>
      <c r="G27" s="5">
        <f>Projeções!G27</f>
        <v>61.406528280000003</v>
      </c>
      <c r="H27" s="5">
        <f>Projeções!H27</f>
        <v>61.525351274000002</v>
      </c>
      <c r="I27" s="5">
        <f>Projeções!I27</f>
        <v>98.902926784000016</v>
      </c>
      <c r="J27" s="5">
        <f>Projeções!J27</f>
        <v>74.176555535999967</v>
      </c>
      <c r="K27" s="5">
        <f>Projeções!K27</f>
        <v>68.070028675000003</v>
      </c>
      <c r="L27" s="6">
        <f>Projeções!L27</f>
        <v>76.183999999999969</v>
      </c>
      <c r="M27" s="6">
        <f>Projeções!M27</f>
        <v>85.563999999999965</v>
      </c>
      <c r="N27" s="6">
        <f>Projeções!N27</f>
        <v>96.525000000000034</v>
      </c>
      <c r="O27" s="6">
        <f>Projeções!O27</f>
        <v>109.45699999999999</v>
      </c>
      <c r="P27" s="6">
        <f>Projeções!P27</f>
        <v>124.839</v>
      </c>
    </row>
    <row r="28" spans="1:16" ht="13.65" hidden="1" customHeight="1" x14ac:dyDescent="0.3">
      <c r="A28" s="2" t="s">
        <v>9</v>
      </c>
      <c r="B28" s="5">
        <f>Projeções!B28</f>
        <v>179.52612921400001</v>
      </c>
      <c r="C28" s="5">
        <f>Projeções!C28</f>
        <v>214.988108353</v>
      </c>
      <c r="D28" s="5">
        <f>Projeções!D28</f>
        <v>231.88952339900001</v>
      </c>
      <c r="E28" s="5">
        <f>Projeções!E28</f>
        <v>221.12680764699999</v>
      </c>
      <c r="F28" s="5">
        <f>Projeções!F28</f>
        <v>209.180241655</v>
      </c>
      <c r="G28" s="5">
        <f>Projeções!G28</f>
        <v>280.81457746000001</v>
      </c>
      <c r="H28" s="5">
        <f>Projeções!H28</f>
        <v>334.13603821999999</v>
      </c>
      <c r="I28" s="5">
        <f>Projeções!I28</f>
        <v>339.69576600800002</v>
      </c>
      <c r="J28" s="5">
        <f>Projeções!J28</f>
        <v>337.04616170999998</v>
      </c>
      <c r="K28" s="5">
        <f>Projeções!K28</f>
        <v>348.27846249999999</v>
      </c>
      <c r="L28" s="6">
        <f>Projeções!L28</f>
        <v>361.76</v>
      </c>
      <c r="M28" s="6">
        <f>Projeções!M28</f>
        <v>379.52199999999999</v>
      </c>
      <c r="N28" s="6">
        <f>Projeções!N28</f>
        <v>402.13600000000002</v>
      </c>
      <c r="O28" s="6">
        <f>Projeções!O28</f>
        <v>430.36</v>
      </c>
      <c r="P28" s="6">
        <f>Projeções!P28</f>
        <v>465.17</v>
      </c>
    </row>
    <row r="29" spans="1:16" ht="13.65" hidden="1" customHeight="1" x14ac:dyDescent="0.3">
      <c r="A29" s="2" t="s">
        <v>10</v>
      </c>
      <c r="B29" s="5">
        <f>Projeções!B29</f>
        <v>139.32135765300001</v>
      </c>
      <c r="C29" s="5">
        <f>Projeções!C29</f>
        <v>158.95144400300001</v>
      </c>
      <c r="D29" s="5">
        <f>Projeções!D29</f>
        <v>185.32198350199999</v>
      </c>
      <c r="E29" s="5">
        <f>Projeções!E29</f>
        <v>185.92796758</v>
      </c>
      <c r="F29" s="5">
        <f>Projeções!F29</f>
        <v>158.78682487899999</v>
      </c>
      <c r="G29" s="5">
        <f>Projeções!G29</f>
        <v>219.40804918000001</v>
      </c>
      <c r="H29" s="5">
        <f>Projeções!H29</f>
        <v>272.61068694599999</v>
      </c>
      <c r="I29" s="5">
        <f>Projeções!I29</f>
        <v>240.79283922400001</v>
      </c>
      <c r="J29" s="5">
        <f>Projeções!J29</f>
        <v>262.86960617400001</v>
      </c>
      <c r="K29" s="5">
        <f>Projeções!K29</f>
        <v>280.20843382499999</v>
      </c>
      <c r="L29" s="6">
        <f>Projeções!L29</f>
        <v>285.57600000000002</v>
      </c>
      <c r="M29" s="6">
        <f>Projeções!M29</f>
        <v>293.95800000000003</v>
      </c>
      <c r="N29" s="6">
        <f>Projeções!N29</f>
        <v>305.61099999999999</v>
      </c>
      <c r="O29" s="6">
        <f>Projeções!O29</f>
        <v>320.90300000000002</v>
      </c>
      <c r="P29" s="6">
        <f>Projeções!P29</f>
        <v>340.33100000000002</v>
      </c>
    </row>
    <row r="30" spans="1:16" ht="13.65" customHeight="1" x14ac:dyDescent="0.3">
      <c r="A30" s="2" t="s">
        <v>7</v>
      </c>
      <c r="B30" s="5">
        <f>Projeções!B30</f>
        <v>-1.6959293030407736</v>
      </c>
      <c r="C30" s="5">
        <f>Projeções!C30</f>
        <v>-1.2245145248729514</v>
      </c>
      <c r="D30" s="5">
        <f>Projeções!D30</f>
        <v>-2.8085618918992261</v>
      </c>
      <c r="E30" s="5">
        <f>Projeções!E30</f>
        <v>-3.470797956212019</v>
      </c>
      <c r="F30" s="5">
        <f>Projeções!F30</f>
        <v>-1.6884791827202312</v>
      </c>
      <c r="G30" s="5">
        <f>Projeções!G30</f>
        <v>-2.3584668468930112</v>
      </c>
      <c r="H30" s="5">
        <f>Projeções!H30</f>
        <v>-2.1500615913735186</v>
      </c>
      <c r="I30" s="5">
        <f>Projeções!I30</f>
        <v>-1.2314518863838326</v>
      </c>
      <c r="J30" s="5">
        <f>Projeções!J30</f>
        <v>-2.9893954796338198</v>
      </c>
      <c r="K30" s="5">
        <f>Projeções!K30</f>
        <v>-2.925039852829507</v>
      </c>
      <c r="L30" s="6">
        <f>Projeções!L30</f>
        <v>-2.635127352175608</v>
      </c>
      <c r="M30" s="6">
        <f>Projeções!M30</f>
        <v>-2.7001529318636552</v>
      </c>
      <c r="N30" s="6">
        <f>Projeções!N30</f>
        <v>-2.4200563046214145</v>
      </c>
      <c r="O30" s="6">
        <f>Projeções!O30</f>
        <v>-2.1215108162764307</v>
      </c>
      <c r="P30" s="6">
        <f>Projeções!P30</f>
        <v>-1.8572996687429486</v>
      </c>
    </row>
    <row r="31" spans="1:16" ht="13.65" customHeight="1" x14ac:dyDescent="0.3">
      <c r="A31" s="2" t="s">
        <v>11</v>
      </c>
      <c r="B31" s="5">
        <f>Projeções!B31</f>
        <v>365.01600000000002</v>
      </c>
      <c r="C31" s="5">
        <f>Projeções!C31</f>
        <v>373.97199999999998</v>
      </c>
      <c r="D31" s="5">
        <f>Projeções!D31</f>
        <v>374.71499999999997</v>
      </c>
      <c r="E31" s="5">
        <f>Projeções!E31</f>
        <v>356.88400000000001</v>
      </c>
      <c r="F31" s="5">
        <f>Projeções!F31</f>
        <v>355.62</v>
      </c>
      <c r="G31" s="5">
        <f>Projeções!G31</f>
        <v>362.20400000000001</v>
      </c>
      <c r="H31" s="5">
        <f>Projeções!H31</f>
        <v>324.70299999999997</v>
      </c>
      <c r="I31" s="5">
        <f>Projeções!I31</f>
        <v>355.03399999999999</v>
      </c>
      <c r="J31" s="5">
        <f>Projeções!J31</f>
        <v>332.30599999999998</v>
      </c>
      <c r="K31" s="5">
        <f>Projeções!K31</f>
        <v>358.23399999999998</v>
      </c>
      <c r="L31" s="6">
        <f>Projeções!L31</f>
        <v>378.83927351904913</v>
      </c>
      <c r="M31" s="6">
        <f>Projeções!M31</f>
        <v>398.88360843877837</v>
      </c>
      <c r="N31" s="6">
        <f>Projeções!N31</f>
        <v>424.83515446302897</v>
      </c>
      <c r="O31" s="6">
        <f>Projeções!O31</f>
        <v>465.69557056613149</v>
      </c>
      <c r="P31" s="6">
        <f>Projeções!P31</f>
        <v>517.18276803025174</v>
      </c>
    </row>
    <row r="32" spans="1:16" hidden="1" x14ac:dyDescent="0.3">
      <c r="A32" s="2" t="s">
        <v>12</v>
      </c>
      <c r="B32" s="5">
        <f>Projeções!B32</f>
        <v>326.29737</v>
      </c>
      <c r="C32" s="5">
        <f>Projeções!C32</f>
        <v>314.71915999999999</v>
      </c>
      <c r="D32" s="5">
        <f>Projeções!D32</f>
        <v>320.61209000000002</v>
      </c>
      <c r="E32" s="5">
        <f>Projeções!E32</f>
        <v>322.98548999999997</v>
      </c>
      <c r="F32" s="5">
        <f>Projeções!F32</f>
        <v>310.8073</v>
      </c>
      <c r="G32" s="5">
        <f>Projeções!G32</f>
        <v>325.43986000000001</v>
      </c>
      <c r="H32" s="5">
        <f>Projeções!H32</f>
        <v>319.63426404973001</v>
      </c>
      <c r="I32" s="5">
        <f>Projeções!I32</f>
        <v>339.15634360297003</v>
      </c>
      <c r="J32" s="5" t="str">
        <f>Projeções!J32</f>
        <v>-</v>
      </c>
      <c r="K32" s="5" t="str">
        <f>Projeções!K32</f>
        <v>-</v>
      </c>
      <c r="L32" s="6" t="str">
        <f>Projeções!L32</f>
        <v>-</v>
      </c>
      <c r="M32" s="6" t="str">
        <f>Projeções!M32</f>
        <v>-</v>
      </c>
      <c r="N32" s="6" t="str">
        <f>Projeções!N32</f>
        <v>-</v>
      </c>
      <c r="O32" s="6" t="str">
        <f>Projeções!O32</f>
        <v>-</v>
      </c>
      <c r="P32" s="6" t="str">
        <f>Projeções!P32</f>
        <v>-</v>
      </c>
    </row>
    <row r="33" spans="1:10" x14ac:dyDescent="0.3">
      <c r="A33" s="11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3">
      <c r="A34" s="11"/>
      <c r="B34" s="9"/>
      <c r="C34" s="9"/>
      <c r="D34" s="9"/>
      <c r="E34" s="9"/>
      <c r="F34" s="9"/>
      <c r="G34" s="9"/>
      <c r="H34" s="9"/>
      <c r="I34" s="9"/>
      <c r="J34" s="9"/>
    </row>
  </sheetData>
  <pageMargins left="0.511811024" right="0.511811024" top="0.78740157499999996" bottom="0.78740157499999996" header="0.31496062000000002" footer="0.31496062000000002"/>
  <pageSetup paperSize="9" scale="87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ce226f4-940f-4c0a-ba9b-c692f01afc9c">AWVV3QCPEK4J-1672478120-405280</_dlc_DocId>
    <_dlc_DocIdUrl xmlns="3ce226f4-940f-4c0a-ba9b-c692f01afc9c">
      <Url>https://pezcoeconomics.sharepoint.com/sites/Pezco/_layouts/15/DocIdRedir.aspx?ID=AWVV3QCPEK4J-1672478120-405280</Url>
      <Description>AWVV3QCPEK4J-1672478120-405280</Description>
    </_dlc_DocIdUrl>
    <lcf76f155ced4ddcb4097134ff3c332f xmlns="da5be315-65c9-42c7-b4ab-976415f02a48">
      <Terms xmlns="http://schemas.microsoft.com/office/infopath/2007/PartnerControls"/>
    </lcf76f155ced4ddcb4097134ff3c332f>
    <TaxCatchAll xmlns="3ce226f4-940f-4c0a-ba9b-c692f01afc9c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07458A1E62634C953A883CC663BF6D" ma:contentTypeVersion="16" ma:contentTypeDescription="Crie um novo documento." ma:contentTypeScope="" ma:versionID="7681f394b270969916ff7b5d61778272">
  <xsd:schema xmlns:xsd="http://www.w3.org/2001/XMLSchema" xmlns:xs="http://www.w3.org/2001/XMLSchema" xmlns:p="http://schemas.microsoft.com/office/2006/metadata/properties" xmlns:ns2="3ce226f4-940f-4c0a-ba9b-c692f01afc9c" xmlns:ns3="da5be315-65c9-42c7-b4ab-976415f02a48" targetNamespace="http://schemas.microsoft.com/office/2006/metadata/properties" ma:root="true" ma:fieldsID="78fd94b8a4546eca7329aa5ba84e41aa" ns2:_="" ns3:_="">
    <xsd:import namespace="3ce226f4-940f-4c0a-ba9b-c692f01afc9c"/>
    <xsd:import namespace="da5be315-65c9-42c7-b4ab-976415f02a4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226f4-940f-4c0a-ba9b-c692f01afc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4eda10b-96b3-41e7-8e0d-ef8aa4862ac8}" ma:internalName="TaxCatchAll" ma:showField="CatchAllData" ma:web="3ce226f4-940f-4c0a-ba9b-c692f01af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be315-65c9-42c7-b4ab-976415f02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f64eb8-9955-4bbe-8f84-532c760ddc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FBEC52-974E-4484-9E40-F776A58FC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742F2-FC30-4A89-B055-2B41B44E1D1C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3ce226f4-940f-4c0a-ba9b-c692f01afc9c"/>
    <ds:schemaRef ds:uri="http://schemas.openxmlformats.org/package/2006/metadata/core-properties"/>
    <ds:schemaRef ds:uri="da5be315-65c9-42c7-b4ab-976415f02a4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144721-854B-436E-99C7-055D95BECC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85F814-0FD3-4C32-917A-48C475AA0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226f4-940f-4c0a-ba9b-c692f01afc9c"/>
    <ds:schemaRef ds:uri="da5be315-65c9-42c7-b4ab-976415f02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Projeções</vt:lpstr>
      <vt:lpstr>Resumo</vt:lpstr>
      <vt:lpstr>Projeções!Area_de_impressao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Cattani</dc:creator>
  <cp:lastModifiedBy>Mauricio Molan</cp:lastModifiedBy>
  <cp:lastPrinted>2023-08-18T14:09:19Z</cp:lastPrinted>
  <dcterms:created xsi:type="dcterms:W3CDTF">2018-03-01T18:08:25Z</dcterms:created>
  <dcterms:modified xsi:type="dcterms:W3CDTF">2026-06-24T17:40:22Z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0x0101001E07458A1E62634C953A883CC663BF6D</vt:lpwstr>
  </property>
  <property fmtid="{D5CDD505-2E9C-101B-9397-08002B2CF9AE}" pid="3" name="_dlc_DocIdItemGuid">
    <vt:lpwstr>ac969739-7d0f-4189-b5b2-50261aaf94e4</vt:lpwstr>
  </property>
  <property fmtid="{D5CDD505-2E9C-101B-9397-08002B2CF9AE}" pid="4" name="MediaServiceImageTags">
    <vt:lpwstr/>
  </property>
</Properties>
</file>